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週報月報\SOP_資訊能力門檻統計(日間部)\109\"/>
    </mc:Choice>
  </mc:AlternateContent>
  <bookViews>
    <workbookView xWindow="0" yWindow="45" windowWidth="28800" windowHeight="13650"/>
  </bookViews>
  <sheets>
    <sheet name="各年級" sheetId="6" r:id="rId1"/>
  </sheets>
  <calcPr calcId="152511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<sst xmlns="http://schemas.openxmlformats.org/spreadsheetml/2006/main" count="105" uniqueCount="31">
  <si>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</si>
  <si>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</si>
  <si>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</si>
  <si>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</si>
  <si>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</si>
  <si>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</si>
  <si>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</si>
  <si>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</si>
  <si>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</si>
  <si>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</si>
  <si>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</si>
  <si>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</si>
  <si>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</si>
  <si>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</si>
  <si>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</si>
  <si>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</si>
  <si>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</si>
  <si>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</si>
  <si>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</si>
  <si>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</si>
  <si>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</si>
  <si>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</si>
  <si>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</si>
  <si>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</si>
  <si>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</si>
  <si>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</si>
  <si>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>108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</si>
  <si>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</si>
  <si>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106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</si>
  <si>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105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</si>
  <si>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109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</si>
</sst>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176</c:v>
                </c:pt>
                <c:pt idx="1">
                  <c:v>123</c:v>
                </c:pt>
                <c:pt idx="2">
                  <c:v>141</c:v>
                </c:pt>
                <c:pt idx="3">
                  <c:v>174</c:v>
                </c:pt>
                <c:pt idx="4">
                  <c:v>46</c:v>
                </c:pt>
                <c:pt idx="5">
                  <c:v>88</c:v>
                </c:pt>
                <c:pt idx="6">
                  <c:v>75</c:v>
                </c:pt>
                <c:pt idx="7">
                  <c:v>42</c:v>
                </c:pt>
                <c:pt idx="8">
                  <c:v>148</c:v>
                </c:pt>
                <c:pt idx="9">
                  <c:v>162</c:v>
                </c:pt>
                <c:pt idx="10">
                  <c:v>139</c:v>
                </c:pt>
                <c:pt idx="11">
                  <c:v>48</c:v>
                </c:pt>
                <c:pt idx="12">
                  <c:v>51</c:v>
                </c:pt>
                <c:pt idx="13">
                  <c:v>39</c:v>
                </c:pt>
              </c:numCache>
            </c:numRef>
          </c:val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18</c:v>
                </c:pt>
                <c:pt idx="4">
                  <c:v>69</c:v>
                </c:pt>
                <c:pt idx="5">
                  <c:v>8</c:v>
                </c:pt>
                <c:pt idx="6">
                  <c:v>23</c:v>
                </c:pt>
                <c:pt idx="7">
                  <c:v>8</c:v>
                </c:pt>
                <c:pt idx="8">
                  <c:v>2</c:v>
                </c:pt>
                <c:pt idx="9">
                  <c:v>4</c:v>
                </c:pt>
                <c:pt idx="10">
                  <c:v>5</c:v>
                </c:pt>
                <c:pt idx="11">
                  <c:v>0</c:v>
                </c:pt>
                <c:pt idx="12">
                  <c:v>5</c:v>
                </c:pt>
                <c:pt idx="13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7157384"/>
        <c:axId val="183361208"/>
        <c:axId val="0"/>
      </c:bar3DChart>
      <c:catAx>
        <c:axId val="297157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183361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361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97157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68</c:v>
                </c:pt>
                <c:pt idx="1">
                  <c:v>115</c:v>
                </c:pt>
                <c:pt idx="2">
                  <c:v>146</c:v>
                </c:pt>
                <c:pt idx="3">
                  <c:v>53</c:v>
                </c:pt>
                <c:pt idx="4">
                  <c:v>45</c:v>
                </c:pt>
                <c:pt idx="5">
                  <c:v>62</c:v>
                </c:pt>
                <c:pt idx="6">
                  <c:v>32</c:v>
                </c:pt>
                <c:pt idx="7">
                  <c:v>45</c:v>
                </c:pt>
                <c:pt idx="8">
                  <c:v>45</c:v>
                </c:pt>
                <c:pt idx="9">
                  <c:v>26</c:v>
                </c:pt>
                <c:pt idx="10">
                  <c:v>64</c:v>
                </c:pt>
                <c:pt idx="11">
                  <c:v>48</c:v>
                </c:pt>
                <c:pt idx="12">
                  <c:v>23</c:v>
                </c:pt>
                <c:pt idx="13">
                  <c:v>21</c:v>
                </c:pt>
              </c:numCache>
            </c:numRef>
          </c:val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102</c:v>
                </c:pt>
                <c:pt idx="1">
                  <c:v>4</c:v>
                </c:pt>
                <c:pt idx="2">
                  <c:v>2</c:v>
                </c:pt>
                <c:pt idx="3">
                  <c:v>129</c:v>
                </c:pt>
                <c:pt idx="4">
                  <c:v>67</c:v>
                </c:pt>
                <c:pt idx="5">
                  <c:v>32</c:v>
                </c:pt>
                <c:pt idx="6">
                  <c:v>61</c:v>
                </c:pt>
                <c:pt idx="7">
                  <c:v>13</c:v>
                </c:pt>
                <c:pt idx="8">
                  <c:v>83</c:v>
                </c:pt>
                <c:pt idx="9">
                  <c:v>139</c:v>
                </c:pt>
                <c:pt idx="10">
                  <c:v>77</c:v>
                </c:pt>
                <c:pt idx="11">
                  <c:v>0</c:v>
                </c:pt>
                <c:pt idx="12">
                  <c:v>27</c:v>
                </c:pt>
                <c:pt idx="13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2341424"/>
        <c:axId val="296875512"/>
        <c:axId val="0"/>
      </c:bar3DChart>
      <c:catAx>
        <c:axId val="182341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96875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6875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182341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43</c:v>
                </c:pt>
                <c:pt idx="1">
                  <c:v>18</c:v>
                </c:pt>
                <c:pt idx="2">
                  <c:v>8</c:v>
                </c:pt>
                <c:pt idx="3">
                  <c:v>32</c:v>
                </c:pt>
                <c:pt idx="4">
                  <c:v>14</c:v>
                </c:pt>
                <c:pt idx="5">
                  <c:v>32</c:v>
                </c:pt>
                <c:pt idx="6">
                  <c:v>13</c:v>
                </c:pt>
                <c:pt idx="7">
                  <c:v>9</c:v>
                </c:pt>
                <c:pt idx="8">
                  <c:v>24</c:v>
                </c:pt>
                <c:pt idx="9">
                  <c:v>39</c:v>
                </c:pt>
                <c:pt idx="10">
                  <c:v>17</c:v>
                </c:pt>
                <c:pt idx="11">
                  <c:v>35</c:v>
                </c:pt>
                <c:pt idx="12">
                  <c:v>18</c:v>
                </c:pt>
                <c:pt idx="13">
                  <c:v>13</c:v>
                </c:pt>
              </c:numCache>
            </c:numRef>
          </c:val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126</c:v>
                </c:pt>
                <c:pt idx="1">
                  <c:v>94</c:v>
                </c:pt>
                <c:pt idx="2">
                  <c:v>127</c:v>
                </c:pt>
                <c:pt idx="3">
                  <c:v>153</c:v>
                </c:pt>
                <c:pt idx="4">
                  <c:v>100</c:v>
                </c:pt>
                <c:pt idx="5">
                  <c:v>54</c:v>
                </c:pt>
                <c:pt idx="6">
                  <c:v>86</c:v>
                </c:pt>
                <c:pt idx="7">
                  <c:v>42</c:v>
                </c:pt>
                <c:pt idx="8">
                  <c:v>117</c:v>
                </c:pt>
                <c:pt idx="9">
                  <c:v>133</c:v>
                </c:pt>
                <c:pt idx="10">
                  <c:v>107</c:v>
                </c:pt>
                <c:pt idx="11">
                  <c:v>3</c:v>
                </c:pt>
                <c:pt idx="12">
                  <c:v>40</c:v>
                </c:pt>
                <c:pt idx="1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7468616"/>
        <c:axId val="297839832"/>
        <c:axId val="0"/>
      </c:bar3DChart>
      <c:catAx>
        <c:axId val="297468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97839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7839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974686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13</c:v>
                </c:pt>
                <c:pt idx="1">
                  <c:v>5</c:v>
                </c:pt>
                <c:pt idx="2">
                  <c:v>9</c:v>
                </c:pt>
                <c:pt idx="3">
                  <c:v>24</c:v>
                </c:pt>
                <c:pt idx="4">
                  <c:v>6</c:v>
                </c:pt>
                <c:pt idx="5">
                  <c:v>12</c:v>
                </c:pt>
                <c:pt idx="6">
                  <c:v>2</c:v>
                </c:pt>
                <c:pt idx="7">
                  <c:v>5</c:v>
                </c:pt>
                <c:pt idx="8">
                  <c:v>17</c:v>
                </c:pt>
                <c:pt idx="9">
                  <c:v>18</c:v>
                </c:pt>
                <c:pt idx="10">
                  <c:v>3</c:v>
                </c:pt>
                <c:pt idx="11">
                  <c:v>15</c:v>
                </c:pt>
                <c:pt idx="12">
                  <c:v>4</c:v>
                </c:pt>
                <c:pt idx="13">
                  <c:v>7</c:v>
                </c:pt>
              </c:numCache>
            </c:numRef>
          </c:val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147</c:v>
                </c:pt>
                <c:pt idx="1">
                  <c:v>115</c:v>
                </c:pt>
                <c:pt idx="2">
                  <c:v>111</c:v>
                </c:pt>
                <c:pt idx="3">
                  <c:v>154</c:v>
                </c:pt>
                <c:pt idx="4">
                  <c:v>102</c:v>
                </c:pt>
                <c:pt idx="5">
                  <c:v>82</c:v>
                </c:pt>
                <c:pt idx="6">
                  <c:v>97</c:v>
                </c:pt>
                <c:pt idx="7">
                  <c:v>48</c:v>
                </c:pt>
                <c:pt idx="8">
                  <c:v>124</c:v>
                </c:pt>
                <c:pt idx="9">
                  <c:v>148</c:v>
                </c:pt>
                <c:pt idx="10">
                  <c:v>115</c:v>
                </c:pt>
                <c:pt idx="11">
                  <c:v>27</c:v>
                </c:pt>
                <c:pt idx="12">
                  <c:v>46</c:v>
                </c:pt>
                <c:pt idx="13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4098728"/>
        <c:axId val="184097944"/>
        <c:axId val="0"/>
      </c:bar3DChart>
      <c:catAx>
        <c:axId val="184098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184097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4097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1840987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/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29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160</v>
      </c>
      <c r="D5" s="10">
        <f>C5-E5</f>
        <v>13</v>
      </c>
      <c r="E5" s="10">
        <v>147</v>
      </c>
      <c r="F5" s="11">
        <f>E5/C5</f>
        <v>0.91874999999999996</v>
      </c>
    </row>
    <row r="6" spans="1:6" ht="16.5" x14ac:dyDescent="0.25">
      <c r="A6" s="5"/>
      <c r="B6" s="2" t="s">
        <v>16</v>
      </c>
      <c r="C6" s="10">
        <v>120</v>
      </c>
      <c r="D6" s="10">
        <f>C6-E6</f>
        <v>5</v>
      </c>
      <c r="E6" s="10">
        <v>115</v>
      </c>
      <c r="F6" s="11">
        <f t="shared" ref="F6:F18" si="0">E6/C6</f>
        <v>0.95833333333333337</v>
      </c>
    </row>
    <row r="7" spans="1:6" ht="16.5" x14ac:dyDescent="0.25">
      <c r="A7" s="5"/>
      <c r="B7" s="2" t="s">
        <v>14</v>
      </c>
      <c r="C7" s="10">
        <v>120</v>
      </c>
      <c r="D7" s="10">
        <f t="shared" ref="D7:D18" si="1">C7-E7</f>
        <v>9</v>
      </c>
      <c r="E7" s="10">
        <v>111</v>
      </c>
      <c r="F7" s="11">
        <f t="shared" si="0"/>
        <v>0.92500000000000004</v>
      </c>
    </row>
    <row r="8" spans="1:6" ht="16.5" x14ac:dyDescent="0.25">
      <c r="A8" s="2" t="s">
        <v>7</v>
      </c>
      <c r="B8" s="2" t="s">
        <v>17</v>
      </c>
      <c r="C8" s="10">
        <v>178</v>
      </c>
      <c r="D8" s="10">
        <f t="shared" si="1"/>
        <v>24</v>
      </c>
      <c r="E8" s="10">
        <v>154</v>
      </c>
      <c r="F8" s="11">
        <f t="shared" si="0"/>
        <v>0.8651685393258427</v>
      </c>
    </row>
    <row r="9" spans="1:6" ht="16.5" x14ac:dyDescent="0.25">
      <c r="A9" s="5"/>
      <c r="B9" s="2" t="s">
        <v>19</v>
      </c>
      <c r="C9" s="10">
        <v>108</v>
      </c>
      <c r="D9" s="10">
        <f t="shared" si="1"/>
        <v>6</v>
      </c>
      <c r="E9" s="10">
        <v>102</v>
      </c>
      <c r="F9" s="11">
        <f t="shared" si="0"/>
        <v>0.94444444444444442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12</v>
      </c>
      <c r="E10" s="13">
        <v>82</v>
      </c>
      <c r="F10" s="14">
        <f t="shared" si="0"/>
        <v>0.87234042553191493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2</v>
      </c>
      <c r="E11" s="10">
        <v>97</v>
      </c>
      <c r="F11" s="11">
        <f t="shared" si="0"/>
        <v>0.97979797979797978</v>
      </c>
    </row>
    <row r="12" spans="1:6" ht="16.5" x14ac:dyDescent="0.25">
      <c r="A12" s="5"/>
      <c r="B12" s="2" t="s">
        <v>20</v>
      </c>
      <c r="C12" s="10">
        <v>53</v>
      </c>
      <c r="D12" s="10">
        <f t="shared" si="1"/>
        <v>5</v>
      </c>
      <c r="E12" s="10">
        <v>48</v>
      </c>
      <c r="F12" s="11">
        <f t="shared" si="0"/>
        <v>0.90566037735849059</v>
      </c>
    </row>
    <row r="13" spans="1:6" ht="16.5" x14ac:dyDescent="0.25">
      <c r="A13" s="2" t="s">
        <v>5</v>
      </c>
      <c r="B13" s="2" t="s">
        <v>11</v>
      </c>
      <c r="C13" s="10">
        <v>141</v>
      </c>
      <c r="D13" s="10">
        <f t="shared" si="1"/>
        <v>17</v>
      </c>
      <c r="E13" s="10">
        <v>124</v>
      </c>
      <c r="F13" s="11">
        <f t="shared" si="0"/>
        <v>0.87943262411347523</v>
      </c>
    </row>
    <row r="14" spans="1:6" ht="16.5" x14ac:dyDescent="0.25">
      <c r="A14" s="5"/>
      <c r="B14" s="2" t="s">
        <v>12</v>
      </c>
      <c r="C14" s="10">
        <v>166</v>
      </c>
      <c r="D14" s="10">
        <f t="shared" si="1"/>
        <v>18</v>
      </c>
      <c r="E14" s="10">
        <v>148</v>
      </c>
      <c r="F14" s="11">
        <f t="shared" si="0"/>
        <v>0.89156626506024095</v>
      </c>
    </row>
    <row r="15" spans="1:6" ht="16.5" x14ac:dyDescent="0.25">
      <c r="A15" s="5"/>
      <c r="B15" s="2" t="s">
        <v>13</v>
      </c>
      <c r="C15" s="10">
        <v>118</v>
      </c>
      <c r="D15" s="10">
        <f t="shared" si="1"/>
        <v>3</v>
      </c>
      <c r="E15" s="10">
        <v>115</v>
      </c>
      <c r="F15" s="11">
        <f t="shared" si="0"/>
        <v>0.97457627118644063</v>
      </c>
    </row>
    <row r="16" spans="1:6" ht="16.5" x14ac:dyDescent="0.25">
      <c r="A16" s="2" t="s">
        <v>8</v>
      </c>
      <c r="B16" s="12" t="s">
        <v>24</v>
      </c>
      <c r="C16" s="13">
        <v>42</v>
      </c>
      <c r="D16" s="13">
        <f t="shared" si="1"/>
        <v>15</v>
      </c>
      <c r="E16" s="13">
        <v>27</v>
      </c>
      <c r="F16" s="14">
        <f t="shared" si="0"/>
        <v>0.6428571428571429</v>
      </c>
    </row>
    <row r="17" spans="1:6" ht="16.5" x14ac:dyDescent="0.25">
      <c r="A17" s="5"/>
      <c r="B17" s="12" t="s">
        <v>21</v>
      </c>
      <c r="C17" s="13">
        <v>50</v>
      </c>
      <c r="D17" s="13">
        <f t="shared" si="1"/>
        <v>4</v>
      </c>
      <c r="E17" s="13">
        <v>46</v>
      </c>
      <c r="F17" s="14">
        <f t="shared" si="0"/>
        <v>0.92</v>
      </c>
    </row>
    <row r="18" spans="1:6" ht="16.5" x14ac:dyDescent="0.25">
      <c r="A18" s="5"/>
      <c r="B18" s="12" t="s">
        <v>22</v>
      </c>
      <c r="C18" s="13">
        <v>52</v>
      </c>
      <c r="D18" s="13">
        <f t="shared" si="1"/>
        <v>7</v>
      </c>
      <c r="E18" s="13">
        <v>45</v>
      </c>
      <c r="F18" s="14">
        <f t="shared" si="0"/>
        <v>0.86538461538461542</v>
      </c>
    </row>
    <row r="19" spans="1:6" ht="16.5" x14ac:dyDescent="0.25">
      <c r="A19" s="5"/>
      <c r="B19" s="8" t="s">
        <v>23</v>
      </c>
      <c r="C19" s="10">
        <f>SUM(C5:C18)</f>
        <v>1501</v>
      </c>
      <c r="D19" s="10">
        <f>SUM(D5:D18)</f>
        <v>140</v>
      </c>
      <c r="E19" s="10">
        <f>SUM(E5:E18)</f>
        <v>1361</v>
      </c>
      <c r="F19" s="11">
        <f>E19/C19</f>
        <v>0.90672884743504334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28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169</v>
      </c>
      <c r="D23" s="10">
        <f>C23-E23</f>
        <v>43</v>
      </c>
      <c r="E23" s="10">
        <v>126</v>
      </c>
      <c r="F23" s="11">
        <f>E23/C23</f>
        <v>0.74556213017751483</v>
      </c>
    </row>
    <row r="24" spans="1:6" ht="16.5" x14ac:dyDescent="0.25">
      <c r="A24" s="5"/>
      <c r="B24" s="2" t="s">
        <v>16</v>
      </c>
      <c r="C24" s="10">
        <v>112</v>
      </c>
      <c r="D24" s="10">
        <f t="shared" ref="D24:D36" si="2">C24-E24</f>
        <v>18</v>
      </c>
      <c r="E24" s="10">
        <v>94</v>
      </c>
      <c r="F24" s="11">
        <f t="shared" ref="F24:F36" si="3">E24/C24</f>
        <v>0.8392857142857143</v>
      </c>
    </row>
    <row r="25" spans="1:6" ht="16.5" x14ac:dyDescent="0.25">
      <c r="A25" s="5"/>
      <c r="B25" s="2" t="s">
        <v>14</v>
      </c>
      <c r="C25" s="10">
        <v>135</v>
      </c>
      <c r="D25" s="10">
        <f t="shared" si="2"/>
        <v>8</v>
      </c>
      <c r="E25" s="10">
        <v>127</v>
      </c>
      <c r="F25" s="11">
        <f t="shared" si="3"/>
        <v>0.94074074074074077</v>
      </c>
    </row>
    <row r="26" spans="1:6" ht="16.5" x14ac:dyDescent="0.25">
      <c r="A26" s="2" t="s">
        <v>7</v>
      </c>
      <c r="B26" s="2" t="s">
        <v>17</v>
      </c>
      <c r="C26" s="10">
        <v>185</v>
      </c>
      <c r="D26" s="10">
        <f t="shared" si="2"/>
        <v>32</v>
      </c>
      <c r="E26" s="10">
        <v>153</v>
      </c>
      <c r="F26" s="11">
        <f t="shared" si="3"/>
        <v>0.82702702702702702</v>
      </c>
    </row>
    <row r="27" spans="1:6" ht="16.5" x14ac:dyDescent="0.25">
      <c r="A27" s="5"/>
      <c r="B27" s="2" t="s">
        <v>19</v>
      </c>
      <c r="C27" s="10">
        <v>114</v>
      </c>
      <c r="D27" s="10">
        <f t="shared" si="2"/>
        <v>14</v>
      </c>
      <c r="E27" s="10">
        <v>100</v>
      </c>
      <c r="F27" s="11">
        <f t="shared" si="3"/>
        <v>0.8771929824561403</v>
      </c>
    </row>
    <row r="28" spans="1:6" ht="16.5" x14ac:dyDescent="0.25">
      <c r="A28" s="5"/>
      <c r="B28" s="2" t="s">
        <v>2</v>
      </c>
      <c r="C28" s="13">
        <v>86</v>
      </c>
      <c r="D28" s="13">
        <f t="shared" si="2"/>
        <v>32</v>
      </c>
      <c r="E28" s="13">
        <v>54</v>
      </c>
      <c r="F28" s="11">
        <f t="shared" si="3"/>
        <v>0.62790697674418605</v>
      </c>
    </row>
    <row r="29" spans="1:6" ht="16.5" x14ac:dyDescent="0.25">
      <c r="A29" s="5"/>
      <c r="B29" s="2" t="s">
        <v>18</v>
      </c>
      <c r="C29" s="10">
        <v>99</v>
      </c>
      <c r="D29" s="10">
        <f t="shared" si="2"/>
        <v>13</v>
      </c>
      <c r="E29" s="10">
        <v>86</v>
      </c>
      <c r="F29" s="11">
        <f t="shared" si="3"/>
        <v>0.86868686868686873</v>
      </c>
    </row>
    <row r="30" spans="1:6" ht="16.5" x14ac:dyDescent="0.25">
      <c r="A30" s="5"/>
      <c r="B30" s="2" t="s">
        <v>20</v>
      </c>
      <c r="C30" s="10">
        <v>51</v>
      </c>
      <c r="D30" s="10">
        <f t="shared" si="2"/>
        <v>9</v>
      </c>
      <c r="E30" s="10">
        <v>42</v>
      </c>
      <c r="F30" s="11">
        <f t="shared" si="3"/>
        <v>0.82352941176470584</v>
      </c>
    </row>
    <row r="31" spans="1:6" ht="16.5" x14ac:dyDescent="0.25">
      <c r="A31" s="2" t="s">
        <v>5</v>
      </c>
      <c r="B31" s="2" t="s">
        <v>11</v>
      </c>
      <c r="C31" s="10">
        <v>141</v>
      </c>
      <c r="D31" s="10">
        <f t="shared" si="2"/>
        <v>24</v>
      </c>
      <c r="E31" s="10">
        <v>117</v>
      </c>
      <c r="F31" s="11">
        <f t="shared" si="3"/>
        <v>0.82978723404255317</v>
      </c>
    </row>
    <row r="32" spans="1:6" ht="16.5" x14ac:dyDescent="0.25">
      <c r="A32" s="5"/>
      <c r="B32" s="2" t="s">
        <v>12</v>
      </c>
      <c r="C32" s="10">
        <v>172</v>
      </c>
      <c r="D32" s="10">
        <f t="shared" si="2"/>
        <v>39</v>
      </c>
      <c r="E32" s="10">
        <v>133</v>
      </c>
      <c r="F32" s="11">
        <f t="shared" si="3"/>
        <v>0.77325581395348841</v>
      </c>
    </row>
    <row r="33" spans="1:6" ht="16.5" x14ac:dyDescent="0.25">
      <c r="A33" s="5"/>
      <c r="B33" s="2" t="s">
        <v>13</v>
      </c>
      <c r="C33" s="10">
        <v>124</v>
      </c>
      <c r="D33" s="10">
        <f t="shared" si="2"/>
        <v>17</v>
      </c>
      <c r="E33" s="10">
        <v>107</v>
      </c>
      <c r="F33" s="11">
        <f t="shared" si="3"/>
        <v>0.86290322580645162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35</v>
      </c>
      <c r="E34" s="13">
        <v>3</v>
      </c>
      <c r="F34" s="11">
        <f t="shared" si="3"/>
        <v>7.8947368421052627E-2</v>
      </c>
    </row>
    <row r="35" spans="1:6" ht="16.5" x14ac:dyDescent="0.25">
      <c r="A35" s="5"/>
      <c r="B35" s="2" t="s">
        <v>21</v>
      </c>
      <c r="C35" s="13">
        <v>58</v>
      </c>
      <c r="D35" s="13">
        <f t="shared" si="2"/>
        <v>18</v>
      </c>
      <c r="E35" s="13">
        <v>40</v>
      </c>
      <c r="F35" s="11">
        <f t="shared" si="3"/>
        <v>0.68965517241379315</v>
      </c>
    </row>
    <row r="36" spans="1:6" ht="16.5" x14ac:dyDescent="0.25">
      <c r="A36" s="5"/>
      <c r="B36" s="2" t="s">
        <v>22</v>
      </c>
      <c r="C36" s="13">
        <v>48</v>
      </c>
      <c r="D36" s="13">
        <f t="shared" si="2"/>
        <v>13</v>
      </c>
      <c r="E36" s="13">
        <v>35</v>
      </c>
      <c r="F36" s="11">
        <f t="shared" si="3"/>
        <v>0.72916666666666663</v>
      </c>
    </row>
    <row r="37" spans="1:6" ht="16.5" x14ac:dyDescent="0.25">
      <c r="A37" s="5"/>
      <c r="B37" s="2" t="s">
        <v>23</v>
      </c>
      <c r="C37" s="10">
        <f>SUM(C23:C36)</f>
        <v>1532</v>
      </c>
      <c r="D37" s="10">
        <f>C37-E37</f>
        <v>315</v>
      </c>
      <c r="E37" s="10">
        <f>SUM(E23:E36)</f>
        <v>1217</v>
      </c>
      <c r="F37" s="11">
        <f>E37/C37</f>
        <v>0.79438642297650131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27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170</v>
      </c>
      <c r="D41" s="10">
        <f>C41-E41</f>
        <v>68</v>
      </c>
      <c r="E41" s="10">
        <v>102</v>
      </c>
      <c r="F41" s="11">
        <f>E41/C41</f>
        <v>0.6</v>
      </c>
    </row>
    <row r="42" spans="1:6" ht="16.5" x14ac:dyDescent="0.25">
      <c r="A42" s="5"/>
      <c r="B42" s="2" t="s">
        <v>16</v>
      </c>
      <c r="C42" s="10">
        <v>119</v>
      </c>
      <c r="D42" s="10">
        <f t="shared" ref="D42:D54" si="4">C42-E42</f>
        <v>115</v>
      </c>
      <c r="E42" s="10">
        <v>4</v>
      </c>
      <c r="F42" s="11">
        <f t="shared" ref="F42:F55" si="5">E42/C42</f>
        <v>3.3613445378151259E-2</v>
      </c>
    </row>
    <row r="43" spans="1:6" ht="16.5" x14ac:dyDescent="0.25">
      <c r="A43" s="5"/>
      <c r="B43" s="2" t="s">
        <v>14</v>
      </c>
      <c r="C43" s="10">
        <v>148</v>
      </c>
      <c r="D43" s="10">
        <f t="shared" si="4"/>
        <v>146</v>
      </c>
      <c r="E43" s="10">
        <v>2</v>
      </c>
      <c r="F43" s="11">
        <f t="shared" si="5"/>
        <v>1.3513513513513514E-2</v>
      </c>
    </row>
    <row r="44" spans="1:6" ht="16.5" x14ac:dyDescent="0.25">
      <c r="A44" s="2" t="s">
        <v>7</v>
      </c>
      <c r="B44" s="2" t="s">
        <v>17</v>
      </c>
      <c r="C44" s="10">
        <v>182</v>
      </c>
      <c r="D44" s="10">
        <f t="shared" si="4"/>
        <v>53</v>
      </c>
      <c r="E44" s="10">
        <v>129</v>
      </c>
      <c r="F44" s="11">
        <f t="shared" si="5"/>
        <v>0.70879120879120883</v>
      </c>
    </row>
    <row r="45" spans="1:6" ht="16.5" x14ac:dyDescent="0.25">
      <c r="A45" s="5"/>
      <c r="B45" s="2" t="s">
        <v>19</v>
      </c>
      <c r="C45" s="10">
        <v>112</v>
      </c>
      <c r="D45" s="10">
        <f t="shared" si="4"/>
        <v>45</v>
      </c>
      <c r="E45" s="10">
        <v>67</v>
      </c>
      <c r="F45" s="11">
        <f t="shared" si="5"/>
        <v>0.5982142857142857</v>
      </c>
    </row>
    <row r="46" spans="1:6" ht="16.5" x14ac:dyDescent="0.25">
      <c r="A46" s="5"/>
      <c r="B46" s="2" t="s">
        <v>2</v>
      </c>
      <c r="C46" s="13">
        <v>94</v>
      </c>
      <c r="D46" s="13">
        <f t="shared" si="4"/>
        <v>62</v>
      </c>
      <c r="E46" s="13">
        <v>32</v>
      </c>
      <c r="F46" s="11">
        <f t="shared" si="5"/>
        <v>0.34042553191489361</v>
      </c>
    </row>
    <row r="47" spans="1:6" ht="16.5" x14ac:dyDescent="0.25">
      <c r="A47" s="5"/>
      <c r="B47" s="2" t="s">
        <v>18</v>
      </c>
      <c r="C47" s="10">
        <v>93</v>
      </c>
      <c r="D47" s="10">
        <f t="shared" si="4"/>
        <v>32</v>
      </c>
      <c r="E47" s="10">
        <v>61</v>
      </c>
      <c r="F47" s="11">
        <f t="shared" si="5"/>
        <v>0.65591397849462363</v>
      </c>
    </row>
    <row r="48" spans="1:6" ht="16.5" x14ac:dyDescent="0.25">
      <c r="A48" s="5"/>
      <c r="B48" s="2" t="s">
        <v>20</v>
      </c>
      <c r="C48" s="10">
        <v>58</v>
      </c>
      <c r="D48" s="10">
        <f t="shared" si="4"/>
        <v>45</v>
      </c>
      <c r="E48" s="10">
        <v>13</v>
      </c>
      <c r="F48" s="11">
        <f t="shared" si="5"/>
        <v>0.22413793103448276</v>
      </c>
    </row>
    <row r="49" spans="1:6" ht="16.5" x14ac:dyDescent="0.25">
      <c r="A49" s="2" t="s">
        <v>5</v>
      </c>
      <c r="B49" s="2" t="s">
        <v>11</v>
      </c>
      <c r="C49" s="10">
        <v>128</v>
      </c>
      <c r="D49" s="10">
        <f t="shared" si="4"/>
        <v>45</v>
      </c>
      <c r="E49" s="10">
        <v>83</v>
      </c>
      <c r="F49" s="11">
        <f t="shared" si="5"/>
        <v>0.6484375</v>
      </c>
    </row>
    <row r="50" spans="1:6" ht="16.5" x14ac:dyDescent="0.25">
      <c r="A50" s="5"/>
      <c r="B50" s="2" t="s">
        <v>12</v>
      </c>
      <c r="C50" s="10">
        <v>165</v>
      </c>
      <c r="D50" s="10">
        <f t="shared" si="4"/>
        <v>26</v>
      </c>
      <c r="E50" s="10">
        <v>139</v>
      </c>
      <c r="F50" s="11">
        <f t="shared" si="5"/>
        <v>0.84242424242424241</v>
      </c>
    </row>
    <row r="51" spans="1:6" ht="16.5" x14ac:dyDescent="0.25">
      <c r="A51" s="5"/>
      <c r="B51" s="2" t="s">
        <v>13</v>
      </c>
      <c r="C51" s="10">
        <v>141</v>
      </c>
      <c r="D51" s="10">
        <f t="shared" si="4"/>
        <v>64</v>
      </c>
      <c r="E51" s="10">
        <v>77</v>
      </c>
      <c r="F51" s="11">
        <f t="shared" si="5"/>
        <v>0.54609929078014185</v>
      </c>
    </row>
    <row r="52" spans="1:6" ht="16.5" x14ac:dyDescent="0.25">
      <c r="A52" s="2" t="s">
        <v>8</v>
      </c>
      <c r="B52" s="2" t="s">
        <v>24</v>
      </c>
      <c r="C52" s="13">
        <v>48</v>
      </c>
      <c r="D52" s="13">
        <f t="shared" si="4"/>
        <v>48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50</v>
      </c>
      <c r="D53" s="13">
        <f t="shared" si="4"/>
        <v>23</v>
      </c>
      <c r="E53" s="13">
        <v>27</v>
      </c>
      <c r="F53" s="11">
        <f t="shared" si="5"/>
        <v>0.54</v>
      </c>
    </row>
    <row r="54" spans="1:6" ht="16.5" x14ac:dyDescent="0.25">
      <c r="A54" s="5"/>
      <c r="B54" s="2" t="s">
        <v>22</v>
      </c>
      <c r="C54" s="13">
        <v>54</v>
      </c>
      <c r="D54" s="13">
        <f t="shared" si="4"/>
        <v>21</v>
      </c>
      <c r="E54" s="13">
        <v>33</v>
      </c>
      <c r="F54" s="11">
        <f t="shared" si="5"/>
        <v>0.61111111111111116</v>
      </c>
    </row>
    <row r="55" spans="1:6" ht="16.5" x14ac:dyDescent="0.25">
      <c r="A55" s="5"/>
      <c r="B55" s="2" t="s">
        <v>23</v>
      </c>
      <c r="C55" s="10">
        <f>SUM(C41:C54)</f>
        <v>1562</v>
      </c>
      <c r="D55" s="10">
        <f>SUM(D41:D54)</f>
        <v>793</v>
      </c>
      <c r="E55" s="10">
        <f>SUM(E41:E54)</f>
        <v>769</v>
      </c>
      <c r="F55" s="11">
        <f t="shared" si="5"/>
        <v>0.49231754161331626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26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179</v>
      </c>
      <c r="D59" s="10">
        <f>C59-E59</f>
        <v>176</v>
      </c>
      <c r="E59" s="10">
        <v>3</v>
      </c>
      <c r="F59" s="11">
        <f>E59/C59</f>
        <v>1.6759776536312849E-2</v>
      </c>
    </row>
    <row r="60" spans="1:6" ht="16.5" x14ac:dyDescent="0.25">
      <c r="A60" s="5"/>
      <c r="B60" s="2" t="s">
        <v>16</v>
      </c>
      <c r="C60" s="10">
        <v>126</v>
      </c>
      <c r="D60" s="10">
        <f t="shared" ref="D60:D72" si="6">C60-E60</f>
        <v>123</v>
      </c>
      <c r="E60" s="10">
        <v>3</v>
      </c>
      <c r="F60" s="11">
        <f t="shared" ref="F60:F73" si="7">E60/C60</f>
        <v>2.3809523809523808E-2</v>
      </c>
    </row>
    <row r="61" spans="1:6" ht="16.5" x14ac:dyDescent="0.25">
      <c r="A61" s="5"/>
      <c r="B61" s="2" t="s">
        <v>14</v>
      </c>
      <c r="C61" s="10">
        <v>141</v>
      </c>
      <c r="D61" s="10">
        <f t="shared" si="6"/>
        <v>141</v>
      </c>
      <c r="E61" s="10">
        <v>0</v>
      </c>
      <c r="F61" s="11">
        <f t="shared" si="7"/>
        <v>0</v>
      </c>
    </row>
    <row r="62" spans="1:6" ht="16.5" x14ac:dyDescent="0.25">
      <c r="A62" s="2" t="s">
        <v>7</v>
      </c>
      <c r="B62" s="2" t="s">
        <v>17</v>
      </c>
      <c r="C62" s="10">
        <v>192</v>
      </c>
      <c r="D62" s="10">
        <f t="shared" si="6"/>
        <v>174</v>
      </c>
      <c r="E62" s="10">
        <v>18</v>
      </c>
      <c r="F62" s="11">
        <f t="shared" si="7"/>
        <v>9.375E-2</v>
      </c>
    </row>
    <row r="63" spans="1:6" ht="16.5" x14ac:dyDescent="0.25">
      <c r="A63" s="5"/>
      <c r="B63" s="2" t="s">
        <v>19</v>
      </c>
      <c r="C63" s="10">
        <v>115</v>
      </c>
      <c r="D63" s="10">
        <f t="shared" si="6"/>
        <v>46</v>
      </c>
      <c r="E63" s="10">
        <v>69</v>
      </c>
      <c r="F63" s="11">
        <f t="shared" si="7"/>
        <v>0.6</v>
      </c>
    </row>
    <row r="64" spans="1:6" ht="16.5" x14ac:dyDescent="0.25">
      <c r="A64" s="5"/>
      <c r="B64" s="2" t="s">
        <v>2</v>
      </c>
      <c r="C64" s="13">
        <v>96</v>
      </c>
      <c r="D64" s="10">
        <f t="shared" si="6"/>
        <v>88</v>
      </c>
      <c r="E64" s="13">
        <v>8</v>
      </c>
      <c r="F64" s="11">
        <f t="shared" si="7"/>
        <v>8.3333333333333329E-2</v>
      </c>
    </row>
    <row r="65" spans="1:6" ht="16.5" x14ac:dyDescent="0.25">
      <c r="A65" s="5"/>
      <c r="B65" s="2" t="s">
        <v>18</v>
      </c>
      <c r="C65" s="10">
        <v>98</v>
      </c>
      <c r="D65" s="10">
        <f t="shared" si="6"/>
        <v>75</v>
      </c>
      <c r="E65" s="10">
        <v>23</v>
      </c>
      <c r="F65" s="11">
        <f t="shared" si="7"/>
        <v>0.23469387755102042</v>
      </c>
    </row>
    <row r="66" spans="1:6" ht="16.5" x14ac:dyDescent="0.25">
      <c r="A66" s="5"/>
      <c r="B66" s="2" t="s">
        <v>20</v>
      </c>
      <c r="C66" s="10">
        <v>50</v>
      </c>
      <c r="D66" s="10">
        <f t="shared" si="6"/>
        <v>42</v>
      </c>
      <c r="E66" s="10">
        <v>8</v>
      </c>
      <c r="F66" s="11">
        <f t="shared" si="7"/>
        <v>0.16</v>
      </c>
    </row>
    <row r="67" spans="1:6" ht="16.5" x14ac:dyDescent="0.25">
      <c r="A67" s="2" t="s">
        <v>5</v>
      </c>
      <c r="B67" s="2" t="s">
        <v>11</v>
      </c>
      <c r="C67" s="10">
        <v>150</v>
      </c>
      <c r="D67" s="10">
        <f t="shared" si="6"/>
        <v>148</v>
      </c>
      <c r="E67" s="10">
        <v>2</v>
      </c>
      <c r="F67" s="11">
        <f t="shared" si="7"/>
        <v>1.3333333333333334E-2</v>
      </c>
    </row>
    <row r="68" spans="1:6" ht="16.5" x14ac:dyDescent="0.25">
      <c r="A68" s="5"/>
      <c r="B68" s="2" t="s">
        <v>12</v>
      </c>
      <c r="C68" s="10">
        <v>166</v>
      </c>
      <c r="D68" s="10">
        <f t="shared" si="6"/>
        <v>162</v>
      </c>
      <c r="E68" s="10">
        <v>4</v>
      </c>
      <c r="F68" s="11">
        <f t="shared" si="7"/>
        <v>2.4096385542168676E-2</v>
      </c>
    </row>
    <row r="69" spans="1:6" ht="16.5" x14ac:dyDescent="0.25">
      <c r="A69" s="5"/>
      <c r="B69" s="2" t="s">
        <v>13</v>
      </c>
      <c r="C69" s="10">
        <v>144</v>
      </c>
      <c r="D69" s="10">
        <f t="shared" si="6"/>
        <v>139</v>
      </c>
      <c r="E69" s="10">
        <v>5</v>
      </c>
      <c r="F69" s="11">
        <f t="shared" si="7"/>
        <v>3.4722222222222224E-2</v>
      </c>
    </row>
    <row r="70" spans="1:6" ht="16.5" x14ac:dyDescent="0.25">
      <c r="A70" s="2" t="s">
        <v>8</v>
      </c>
      <c r="B70" s="2" t="s">
        <v>25</v>
      </c>
      <c r="C70" s="13">
        <v>48</v>
      </c>
      <c r="D70" s="10">
        <f t="shared" si="6"/>
        <v>48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56</v>
      </c>
      <c r="D71" s="10">
        <f t="shared" si="6"/>
        <v>51</v>
      </c>
      <c r="E71" s="13">
        <v>5</v>
      </c>
      <c r="F71" s="11">
        <f t="shared" si="7"/>
        <v>8.9285714285714288E-2</v>
      </c>
    </row>
    <row r="72" spans="1:6" ht="16.5" x14ac:dyDescent="0.25">
      <c r="A72" s="5"/>
      <c r="B72" s="2" t="s">
        <v>22</v>
      </c>
      <c r="C72" s="13">
        <v>52</v>
      </c>
      <c r="D72" s="10">
        <f t="shared" si="6"/>
        <v>39</v>
      </c>
      <c r="E72" s="13">
        <v>13</v>
      </c>
      <c r="F72" s="11">
        <f t="shared" si="7"/>
        <v>0.25</v>
      </c>
    </row>
    <row r="73" spans="1:6" ht="16.5" x14ac:dyDescent="0.25">
      <c r="A73" s="5"/>
      <c r="B73" s="2" t="s">
        <v>23</v>
      </c>
      <c r="C73" s="10">
        <f>SUM(C59:C72)</f>
        <v>1613</v>
      </c>
      <c r="D73" s="10">
        <f>SUM(D59:D72)</f>
        <v>1452</v>
      </c>
      <c r="E73" s="10">
        <f>SUM(E59:E72)</f>
        <v>161</v>
      </c>
      <c r="F73" s="11">
        <f t="shared" si="7"/>
        <v>9.9814011159330446E-2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</cp:lastModifiedBy>
  <cp:lastPrinted>2018-09-12T05:33:26Z</cp:lastPrinted>
  <dcterms:created xsi:type="dcterms:W3CDTF">2011-09-05T00:59:12Z</dcterms:created>
  <dcterms:modified xsi:type="dcterms:W3CDTF">2020-02-19T01:40:43Z</dcterms:modified>
</cp:coreProperties>
</file>