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en\資訊能力檢定\"/>
    </mc:Choice>
  </mc:AlternateContent>
  <bookViews>
    <workbookView xWindow="0" yWindow="0" windowWidth="10710" windowHeight="6480"/>
  </bookViews>
  <sheets>
    <sheet name="各年級" sheetId="6" r:id="rId1"/>
  </sheets>
  <calcPr calcId="162913"/>
</workbook>
</file>

<file path=xl/calcChain.xml><?xml version="1.0" encoding="utf-8"?>
<calcChain xmlns="http://schemas.openxmlformats.org/spreadsheetml/2006/main"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D9" i="6" l="1"/>
  <c r="D7" i="6"/>
  <c r="D8" i="6"/>
  <c r="D10" i="6"/>
  <c r="D11" i="6"/>
  <c r="D12" i="6"/>
  <c r="D13" i="6"/>
  <c r="D14" i="6"/>
  <c r="D15" i="6"/>
  <c r="D16" i="6"/>
  <c r="D17" i="6"/>
  <c r="D18" i="6"/>
  <c r="D6" i="6"/>
  <c r="C19" i="6"/>
  <c r="E19" i="6"/>
  <c r="D5" i="6"/>
  <c r="F19" i="6" l="1"/>
  <c r="D19" i="6"/>
</calcChain>
</file>

<file path=xl/sharedStrings.xml><?xml version="1.0" encoding="utf-8"?>
<sst xmlns="http://schemas.openxmlformats.org/spreadsheetml/2006/main" count="27" uniqueCount="27">
  <si>
    <t>已通過</t>
  </si>
  <si>
    <t>通過率</t>
  </si>
  <si>
    <t>資管系</t>
  </si>
  <si>
    <t>系所</t>
  </si>
  <si>
    <t>學院</t>
  </si>
  <si>
    <t>電資學院</t>
  </si>
  <si>
    <t>工程學院</t>
  </si>
  <si>
    <t>管理學院</t>
  </si>
  <si>
    <t>文創學院</t>
  </si>
  <si>
    <t>班級人數</t>
  </si>
  <si>
    <t>未通過</t>
  </si>
  <si>
    <t>電機系</t>
  </si>
  <si>
    <t>電子系</t>
  </si>
  <si>
    <t>資工系</t>
  </si>
  <si>
    <t>化材系</t>
  </si>
  <si>
    <t>機械系</t>
  </si>
  <si>
    <t>冷凍系</t>
  </si>
  <si>
    <t>工管系</t>
  </si>
  <si>
    <t>流管系</t>
  </si>
  <si>
    <t>企管系</t>
  </si>
  <si>
    <t>休管系</t>
  </si>
  <si>
    <t>應英系</t>
  </si>
  <si>
    <t>文創系</t>
  </si>
  <si>
    <t>總和</t>
  </si>
  <si>
    <t>景觀系</t>
    <phoneticPr fontId="3" type="noConversion"/>
  </si>
  <si>
    <r>
      <t xml:space="preserve">109 </t>
    </r>
    <r>
      <rPr>
        <sz val="12"/>
        <color indexed="8"/>
        <rFont val="標楷體"/>
        <family val="4"/>
        <charset val="136"/>
      </rPr>
      <t>級（四年級）</t>
    </r>
    <phoneticPr fontId="3" type="noConversion"/>
  </si>
  <si>
    <r>
      <t>資訊能力門檻通過率（在學生至</t>
    </r>
    <r>
      <rPr>
        <b/>
        <sz val="14"/>
        <color indexed="8"/>
        <rFont val="Book Antiqua"/>
        <family val="1"/>
      </rPr>
      <t xml:space="preserve"> 113 </t>
    </r>
    <r>
      <rPr>
        <b/>
        <sz val="14"/>
        <color indexed="8"/>
        <rFont val="標楷體"/>
        <family val="4"/>
        <charset val="136"/>
      </rPr>
      <t xml:space="preserve">年 </t>
    </r>
    <r>
      <rPr>
        <b/>
        <sz val="14"/>
        <color indexed="8"/>
        <rFont val="Book Antiqua"/>
        <family val="1"/>
      </rPr>
      <t xml:space="preserve">4 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Book Antiqua"/>
        <family val="1"/>
      </rPr>
      <t xml:space="preserve"> 30 </t>
    </r>
    <r>
      <rPr>
        <b/>
        <sz val="14"/>
        <color indexed="8"/>
        <rFont val="標楷體"/>
        <family val="4"/>
        <charset val="136"/>
      </rPr>
      <t>日）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</si>
</sst>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4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  <xf numFmtId="10" fontId="8" fillId="0" borderId="0" xfId="1" applyNumberFormat="1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10" fontId="9" fillId="0" borderId="0" xfId="1" applyNumberFormat="1" applyFont="1">
      <alignment vertical="center"/>
    </xf>
    <xf numFmtId="0" fontId="10" fillId="0" borderId="1" xfId="0" applyFont="1" applyBorder="1">
      <alignment vertical="center"/>
    </xf>
    <xf numFmtId="10" fontId="10" fillId="0" borderId="1" xfId="1" applyNumberFormat="1" applyFont="1" applyBorder="1">
      <alignment vertical="center"/>
    </xf>
    <xf numFmtId="0" fontId="9" fillId="0" borderId="1" xfId="0" applyFont="1" applyBorder="1">
      <alignment vertical="center"/>
    </xf>
    <xf numFmtId="10" fontId="9" fillId="0" borderId="1" xfId="1" applyNumberFormat="1" applyFont="1" applyBorder="1">
      <alignment vertical="center"/>
    </xf>
    <xf numFmtId="0" fontId="6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10" fontId="9" fillId="0" borderId="1" xfId="1" applyNumberFormat="1" applyFont="1" applyFill="1" applyBorder="1">
      <alignment vertical="center"/>
    </xf>
  </cellXfs>
  <cellStyles count="4">
    <cellStyle name="一般" xfId="0" builtinId="0"/>
    <cellStyle name="一般 2" xfId="2"/>
    <cellStyle name="一般 3" xfId="3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/>
              <a:t>四技四年級資訊能力畢業門檻通過比率</a:t>
            </a:r>
          </a:p>
        </c:rich>
      </c:tx>
      <c:layout>
        <c:manualLayout>
          <c:xMode val="edge"/>
          <c:yMode val="edge"/>
          <c:x val="0.25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view3D>
      <c:rotX val="33"/>
      <c:hPercent val="44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1040462427745661E-2"/>
          <c:y val="0.16477295583961604"/>
          <c:w val="0.88583815028901736"/>
          <c:h val="0.528409823899458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各年級!$D$4</c:f>
              <c:strCache>
                <c:ptCount val="1"/>
                <c:pt idx="0">
                  <c:v>未通過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47904055345683E-3"/>
                  <c:y val="1.6568539727988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CC-4F84-AE53-2006E52B04FC}"/>
                </c:ext>
              </c:extLst>
            </c:dLbl>
            <c:dLbl>
              <c:idx val="1"/>
              <c:layout>
                <c:manualLayout>
                  <c:x val="2.2547904055345682E-3"/>
                  <c:y val="2.4435993796230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CC-4F84-AE53-2006E52B04FC}"/>
                </c:ext>
              </c:extLst>
            </c:dLbl>
            <c:dLbl>
              <c:idx val="2"/>
              <c:layout>
                <c:manualLayout>
                  <c:x val="3.406611745786112E-3"/>
                  <c:y val="2.1794321164399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CC-4F84-AE53-2006E52B04FC}"/>
                </c:ext>
              </c:extLst>
            </c:dLbl>
            <c:dLbl>
              <c:idx val="3"/>
              <c:layout>
                <c:manualLayout>
                  <c:x val="3.9658337505499677E-4"/>
                  <c:y val="2.6585838701980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CC-4F84-AE53-2006E52B04FC}"/>
                </c:ext>
              </c:extLst>
            </c:dLbl>
            <c:dLbl>
              <c:idx val="4"/>
              <c:layout>
                <c:manualLayout>
                  <c:x val="2.8200810158845752E-3"/>
                  <c:y val="2.760439036029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CC-4F84-AE53-2006E52B04FC}"/>
                </c:ext>
              </c:extLst>
            </c:dLbl>
            <c:dLbl>
              <c:idx val="5"/>
              <c:layout>
                <c:manualLayout>
                  <c:x val="4.4535979245368899E-3"/>
                  <c:y val="1.8754175614411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CC-4F84-AE53-2006E52B04FC}"/>
                </c:ext>
              </c:extLst>
            </c:dLbl>
            <c:dLbl>
              <c:idx val="6"/>
              <c:layout>
                <c:manualLayout>
                  <c:x val="-6.5662312442158605E-4"/>
                  <c:y val="2.3980255308995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CC-4F84-AE53-2006E52B04FC}"/>
                </c:ext>
              </c:extLst>
            </c:dLbl>
            <c:dLbl>
              <c:idx val="7"/>
              <c:layout>
                <c:manualLayout>
                  <c:x val="-7.7647808474807698E-4"/>
                  <c:y val="2.7988845144357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CC-4F84-AE53-2006E52B04FC}"/>
                </c:ext>
              </c:extLst>
            </c:dLbl>
            <c:dLbl>
              <c:idx val="8"/>
              <c:layout>
                <c:manualLayout>
                  <c:x val="6.8362841927995996E-4"/>
                  <c:y val="1.3400143163922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CC-4F84-AE53-2006E52B04FC}"/>
                </c:ext>
              </c:extLst>
            </c:dLbl>
            <c:dLbl>
              <c:idx val="9"/>
              <c:layout>
                <c:manualLayout>
                  <c:x val="1.3537541911308037E-3"/>
                  <c:y val="1.9373359580052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CC-4F84-AE53-2006E52B04FC}"/>
                </c:ext>
              </c:extLst>
            </c:dLbl>
            <c:dLbl>
              <c:idx val="10"/>
              <c:layout>
                <c:manualLayout>
                  <c:x val="2.0238799629814352E-3"/>
                  <c:y val="2.1630577427821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CC-4F84-AE53-2006E52B04FC}"/>
                </c:ext>
              </c:extLst>
            </c:dLbl>
            <c:dLbl>
              <c:idx val="11"/>
              <c:layout>
                <c:manualLayout>
                  <c:x val="1.7306145980307375E-3"/>
                  <c:y val="2.603793843951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CC-4F84-AE53-2006E52B04FC}"/>
                </c:ext>
              </c:extLst>
            </c:dLbl>
            <c:dLbl>
              <c:idx val="12"/>
              <c:layout>
                <c:manualLayout>
                  <c:x val="4.7395809627842763E-4"/>
                  <c:y val="2.68214626580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9CC-4F84-AE53-2006E52B04FC}"/>
                </c:ext>
              </c:extLst>
            </c:dLbl>
            <c:dLbl>
              <c:idx val="13"/>
              <c:layout>
                <c:manualLayout>
                  <c:x val="2.5891705733315129E-3"/>
                  <c:y val="2.34890240992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CC-4F84-AE53-2006E52B04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各年級!$B$5:$B$18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各年級!$D$5:$D$18</c:f>
              <c:numCache>
                <c:formatCode>General</c:formatCode>
                <c:ptCount val="14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17</c:v>
                </c:pt>
                <c:pt idx="4">
                  <c:v>11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29</c:v>
                </c:pt>
                <c:pt idx="10">
                  <c:v>14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CC-4F84-AE53-2006E52B04FC}"/>
            </c:ext>
          </c:extLst>
        </c:ser>
        <c:ser>
          <c:idx val="1"/>
          <c:order val="1"/>
          <c:tx>
            <c:strRef>
              <c:f>各年級!$E$4</c:f>
              <c:strCache>
                <c:ptCount val="1"/>
                <c:pt idx="0">
                  <c:v>已通過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237555565669899E-2"/>
                  <c:y val="5.5404438081603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CC-4F84-AE53-2006E52B04FC}"/>
                </c:ext>
              </c:extLst>
            </c:dLbl>
            <c:dLbl>
              <c:idx val="1"/>
              <c:layout>
                <c:manualLayout>
                  <c:x val="1.9724637021528341E-2"/>
                  <c:y val="1.5252028155571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CC-4F84-AE53-2006E52B04FC}"/>
                </c:ext>
              </c:extLst>
            </c:dLbl>
            <c:dLbl>
              <c:idx val="2"/>
              <c:layout>
                <c:manualLayout>
                  <c:x val="1.4614415972569903E-2"/>
                  <c:y val="-2.6753758052970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CC-4F84-AE53-2006E52B04FC}"/>
                </c:ext>
              </c:extLst>
            </c:dLbl>
            <c:dLbl>
              <c:idx val="3"/>
              <c:layout>
                <c:manualLayout>
                  <c:x val="1.7693171301564184E-2"/>
                  <c:y val="7.7052016225244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9CC-4F84-AE53-2006E52B04FC}"/>
                </c:ext>
              </c:extLst>
            </c:dLbl>
            <c:dLbl>
              <c:idx val="4"/>
              <c:layout>
                <c:manualLayout>
                  <c:x val="2.4143643894224204E-2"/>
                  <c:y val="2.0698520639465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9CC-4F84-AE53-2006E52B04FC}"/>
                </c:ext>
              </c:extLst>
            </c:dLbl>
            <c:dLbl>
              <c:idx val="5"/>
              <c:layout>
                <c:manualLayout>
                  <c:x val="1.8354194165035729E-2"/>
                  <c:y val="1.8136781197804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9CC-4F84-AE53-2006E52B04FC}"/>
                </c:ext>
              </c:extLst>
            </c:dLbl>
            <c:dLbl>
              <c:idx val="6"/>
              <c:layout>
                <c:manualLayout>
                  <c:x val="2.3557113164322668E-2"/>
                  <c:y val="1.4084347411119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9CC-4F84-AE53-2006E52B04FC}"/>
                </c:ext>
              </c:extLst>
            </c:dLbl>
            <c:dLbl>
              <c:idx val="7"/>
              <c:layout>
                <c:manualLayout>
                  <c:x val="2.0176141277138047E-2"/>
                  <c:y val="1.6862324027678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9CC-4F84-AE53-2006E52B04FC}"/>
                </c:ext>
              </c:extLst>
            </c:dLbl>
            <c:dLbl>
              <c:idx val="8"/>
              <c:layout>
                <c:manualLayout>
                  <c:x val="2.229135375419106E-2"/>
                  <c:y val="1.4405571462658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9CC-4F84-AE53-2006E52B04FC}"/>
                </c:ext>
              </c:extLst>
            </c:dLbl>
            <c:dLbl>
              <c:idx val="9"/>
              <c:layout>
                <c:manualLayout>
                  <c:x val="2.2479632242501549E-2"/>
                  <c:y val="1.0290205201622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9CC-4F84-AE53-2006E52B04FC}"/>
                </c:ext>
              </c:extLst>
            </c:dLbl>
            <c:dLbl>
              <c:idx val="10"/>
              <c:layout>
                <c:manualLayout>
                  <c:x val="1.7369562908682658E-2"/>
                  <c:y val="1.625715819613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9CC-4F84-AE53-2006E52B04FC}"/>
                </c:ext>
              </c:extLst>
            </c:dLbl>
            <c:dLbl>
              <c:idx val="11"/>
              <c:layout>
                <c:manualLayout>
                  <c:x val="1.9966470954136513E-2"/>
                  <c:y val="1.3323789071820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9CC-4F84-AE53-2006E52B04FC}"/>
                </c:ext>
              </c:extLst>
            </c:dLbl>
            <c:dLbl>
              <c:idx val="12"/>
              <c:layout>
                <c:manualLayout>
                  <c:x val="2.6416943546796533E-2"/>
                  <c:y val="2.3668873777141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9CC-4F84-AE53-2006E52B04FC}"/>
                </c:ext>
              </c:extLst>
            </c:dLbl>
            <c:dLbl>
              <c:idx val="13"/>
              <c:layout>
                <c:manualLayout>
                  <c:x val="2.756876488704808E-2"/>
                  <c:y val="1.8478883321403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9CC-4F84-AE53-2006E52B04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各年級!$B$5:$B$18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各年級!$E$5:$E$18</c:f>
              <c:numCache>
                <c:formatCode>General</c:formatCode>
                <c:ptCount val="14"/>
                <c:pt idx="0">
                  <c:v>147</c:v>
                </c:pt>
                <c:pt idx="1">
                  <c:v>109</c:v>
                </c:pt>
                <c:pt idx="2">
                  <c:v>111</c:v>
                </c:pt>
                <c:pt idx="3">
                  <c:v>152</c:v>
                </c:pt>
                <c:pt idx="4">
                  <c:v>94</c:v>
                </c:pt>
                <c:pt idx="5">
                  <c:v>88</c:v>
                </c:pt>
                <c:pt idx="6">
                  <c:v>89</c:v>
                </c:pt>
                <c:pt idx="7">
                  <c:v>42</c:v>
                </c:pt>
                <c:pt idx="8">
                  <c:v>130</c:v>
                </c:pt>
                <c:pt idx="9">
                  <c:v>151</c:v>
                </c:pt>
                <c:pt idx="10">
                  <c:v>116</c:v>
                </c:pt>
                <c:pt idx="11">
                  <c:v>38</c:v>
                </c:pt>
                <c:pt idx="12">
                  <c:v>44</c:v>
                </c:pt>
                <c:pt idx="1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9CC-4F84-AE53-2006E52B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6470952"/>
        <c:axId val="496471344"/>
        <c:axId val="0"/>
      </c:bar3DChart>
      <c:catAx>
        <c:axId val="49647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/>
                  <a:t>系所</a:t>
                </a:r>
              </a:p>
            </c:rich>
          </c:tx>
          <c:layout>
            <c:manualLayout>
              <c:xMode val="edge"/>
              <c:yMode val="edge"/>
              <c:x val="0.45616570327552985"/>
              <c:y val="0.908145132426628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zh-TW"/>
          </a:p>
        </c:txPr>
        <c:crossAx val="49647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47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zh-TW"/>
                  <a:t>學生人數</a:t>
                </a:r>
              </a:p>
            </c:rich>
          </c:tx>
          <c:layout>
            <c:manualLayout>
              <c:xMode val="edge"/>
              <c:yMode val="edge"/>
              <c:x val="9.5375722543352595E-2"/>
              <c:y val="0.30681848007635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zh-TW"/>
          </a:p>
        </c:txPr>
        <c:crossAx val="496470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4730250481695568"/>
          <c:y val="4.5454545454545456E-2"/>
          <c:w val="0.12861271676300579"/>
          <c:h val="0.146780601288475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Book Antiqua" panose="02040602050305030304" pitchFamily="18" charset="0"/>
          <a:ea typeface="標楷體" panose="03000509000000000000" pitchFamily="65" charset="-120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2</xdr:row>
      <xdr:rowOff>171450</xdr:rowOff>
    </xdr:from>
    <xdr:to>
      <xdr:col>16</xdr:col>
      <xdr:colOff>9525</xdr:colOff>
      <xdr:row>18</xdr:row>
      <xdr:rowOff>171450</xdr:rowOff>
    </xdr:to>
    <xdr:graphicFrame macro="">
      <xdr:nvGraphicFramePr>
        <xdr:cNvPr id="5664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H22" sqref="H22"/>
    </sheetView>
  </sheetViews>
  <sheetFormatPr defaultRowHeight="15.75" x14ac:dyDescent="0.25"/>
  <cols>
    <col min="1" max="5" width="9" style="3"/>
    <col min="6" max="6" width="9" style="4"/>
    <col min="7" max="16384" width="9" style="3"/>
  </cols>
  <sheetData>
    <row r="1" spans="1:6" ht="19.5" x14ac:dyDescent="0.25">
      <c r="A1" s="1" t="s">
        <v>26</v>
      </c>
      <c r="C1" s="6"/>
      <c r="D1" s="6"/>
      <c r="E1" s="6"/>
      <c r="F1" s="7"/>
    </row>
    <row r="2" spans="1:6" x14ac:dyDescent="0.25">
      <c r="C2" s="6"/>
      <c r="D2" s="6"/>
      <c r="E2" s="6"/>
      <c r="F2" s="7"/>
    </row>
    <row r="3" spans="1:6" ht="16.5" x14ac:dyDescent="0.25">
      <c r="A3" s="3" t="s">
        <v>25</v>
      </c>
      <c r="C3" s="6"/>
      <c r="D3" s="6"/>
      <c r="E3" s="6"/>
      <c r="F3" s="7"/>
    </row>
    <row r="4" spans="1:6" ht="16.5" x14ac:dyDescent="0.25">
      <c r="A4" s="2" t="s">
        <v>4</v>
      </c>
      <c r="B4" s="2" t="s">
        <v>3</v>
      </c>
      <c r="C4" s="8" t="s">
        <v>9</v>
      </c>
      <c r="D4" s="8" t="s">
        <v>10</v>
      </c>
      <c r="E4" s="8" t="s">
        <v>0</v>
      </c>
      <c r="F4" s="9" t="s">
        <v>1</v>
      </c>
    </row>
    <row r="5" spans="1:6" ht="16.5" x14ac:dyDescent="0.25">
      <c r="A5" s="2" t="s">
        <v>6</v>
      </c>
      <c r="B5" s="2" t="s">
        <v>15</v>
      </c>
      <c r="C5" s="10">
        <v>158</v>
      </c>
      <c r="D5" s="10">
        <f>C5-E5</f>
        <v>11</v>
      </c>
      <c r="E5" s="10">
        <v>147</v>
      </c>
      <c r="F5" s="11">
        <f>E5/C5</f>
        <v>0.930379746835443</v>
      </c>
    </row>
    <row r="6" spans="1:6" ht="16.5" x14ac:dyDescent="0.25">
      <c r="A6" s="5"/>
      <c r="B6" s="2" t="s">
        <v>16</v>
      </c>
      <c r="C6" s="10">
        <v>118</v>
      </c>
      <c r="D6" s="10">
        <f>C6-E6</f>
        <v>9</v>
      </c>
      <c r="E6" s="10">
        <v>109</v>
      </c>
      <c r="F6" s="11">
        <f t="shared" ref="F6:F18" si="0">E6/C6</f>
        <v>0.92372881355932202</v>
      </c>
    </row>
    <row r="7" spans="1:6" ht="16.5" x14ac:dyDescent="0.25">
      <c r="A7" s="5"/>
      <c r="B7" s="2" t="s">
        <v>14</v>
      </c>
      <c r="C7" s="10">
        <v>122</v>
      </c>
      <c r="D7" s="10">
        <f t="shared" ref="D7:D18" si="1">C7-E7</f>
        <v>11</v>
      </c>
      <c r="E7" s="10">
        <v>111</v>
      </c>
      <c r="F7" s="11">
        <f t="shared" si="0"/>
        <v>0.9098360655737705</v>
      </c>
    </row>
    <row r="8" spans="1:6" ht="16.5" x14ac:dyDescent="0.25">
      <c r="A8" s="2" t="s">
        <v>7</v>
      </c>
      <c r="B8" s="2" t="s">
        <v>17</v>
      </c>
      <c r="C8" s="10">
        <v>169</v>
      </c>
      <c r="D8" s="10">
        <f t="shared" si="1"/>
        <v>17</v>
      </c>
      <c r="E8" s="10">
        <v>152</v>
      </c>
      <c r="F8" s="11">
        <f t="shared" si="0"/>
        <v>0.89940828402366868</v>
      </c>
    </row>
    <row r="9" spans="1:6" ht="16.5" x14ac:dyDescent="0.25">
      <c r="A9" s="5"/>
      <c r="B9" s="2" t="s">
        <v>19</v>
      </c>
      <c r="C9" s="10">
        <v>105</v>
      </c>
      <c r="D9" s="10">
        <f t="shared" si="1"/>
        <v>11</v>
      </c>
      <c r="E9" s="10">
        <v>94</v>
      </c>
      <c r="F9" s="11">
        <f t="shared" si="0"/>
        <v>0.89523809523809528</v>
      </c>
    </row>
    <row r="10" spans="1:6" ht="16.5" x14ac:dyDescent="0.25">
      <c r="A10" s="5"/>
      <c r="B10" s="12" t="s">
        <v>2</v>
      </c>
      <c r="C10" s="13">
        <v>93</v>
      </c>
      <c r="D10" s="13">
        <f t="shared" si="1"/>
        <v>5</v>
      </c>
      <c r="E10" s="13">
        <v>88</v>
      </c>
      <c r="F10" s="14">
        <f t="shared" si="0"/>
        <v>0.94623655913978499</v>
      </c>
    </row>
    <row r="11" spans="1:6" ht="16.5" x14ac:dyDescent="0.25">
      <c r="A11" s="5"/>
      <c r="B11" s="2" t="s">
        <v>18</v>
      </c>
      <c r="C11" s="10">
        <v>94</v>
      </c>
      <c r="D11" s="10">
        <f t="shared" si="1"/>
        <v>5</v>
      </c>
      <c r="E11" s="10">
        <v>89</v>
      </c>
      <c r="F11" s="11">
        <f t="shared" si="0"/>
        <v>0.94680851063829785</v>
      </c>
    </row>
    <row r="12" spans="1:6" ht="16.5" x14ac:dyDescent="0.25">
      <c r="A12" s="5"/>
      <c r="B12" s="2" t="s">
        <v>20</v>
      </c>
      <c r="C12" s="10">
        <v>49</v>
      </c>
      <c r="D12" s="10">
        <f t="shared" si="1"/>
        <v>7</v>
      </c>
      <c r="E12" s="10">
        <v>42</v>
      </c>
      <c r="F12" s="11">
        <f t="shared" si="0"/>
        <v>0.8571428571428571</v>
      </c>
    </row>
    <row r="13" spans="1:6" ht="16.5" x14ac:dyDescent="0.25">
      <c r="A13" s="2" t="s">
        <v>5</v>
      </c>
      <c r="B13" s="2" t="s">
        <v>11</v>
      </c>
      <c r="C13" s="10">
        <v>136</v>
      </c>
      <c r="D13" s="10">
        <f t="shared" si="1"/>
        <v>6</v>
      </c>
      <c r="E13" s="10">
        <v>130</v>
      </c>
      <c r="F13" s="11">
        <f t="shared" si="0"/>
        <v>0.95588235294117652</v>
      </c>
    </row>
    <row r="14" spans="1:6" ht="16.5" x14ac:dyDescent="0.25">
      <c r="A14" s="5"/>
      <c r="B14" s="2" t="s">
        <v>12</v>
      </c>
      <c r="C14" s="10">
        <v>180</v>
      </c>
      <c r="D14" s="10">
        <f t="shared" si="1"/>
        <v>29</v>
      </c>
      <c r="E14" s="10">
        <v>151</v>
      </c>
      <c r="F14" s="11">
        <f t="shared" si="0"/>
        <v>0.83888888888888891</v>
      </c>
    </row>
    <row r="15" spans="1:6" ht="16.5" x14ac:dyDescent="0.25">
      <c r="A15" s="5"/>
      <c r="B15" s="2" t="s">
        <v>13</v>
      </c>
      <c r="C15" s="10">
        <v>130</v>
      </c>
      <c r="D15" s="10">
        <f t="shared" si="1"/>
        <v>14</v>
      </c>
      <c r="E15" s="10">
        <v>116</v>
      </c>
      <c r="F15" s="11">
        <f t="shared" si="0"/>
        <v>0.89230769230769236</v>
      </c>
    </row>
    <row r="16" spans="1:6" ht="16.5" x14ac:dyDescent="0.25">
      <c r="A16" s="2" t="s">
        <v>8</v>
      </c>
      <c r="B16" s="12" t="s">
        <v>24</v>
      </c>
      <c r="C16" s="13">
        <v>40</v>
      </c>
      <c r="D16" s="13">
        <f t="shared" si="1"/>
        <v>2</v>
      </c>
      <c r="E16" s="13">
        <v>38</v>
      </c>
      <c r="F16" s="14">
        <f t="shared" si="0"/>
        <v>0.95</v>
      </c>
    </row>
    <row r="17" spans="1:6" ht="16.5" x14ac:dyDescent="0.25">
      <c r="A17" s="5"/>
      <c r="B17" s="12" t="s">
        <v>21</v>
      </c>
      <c r="C17" s="13">
        <v>47</v>
      </c>
      <c r="D17" s="13">
        <f t="shared" si="1"/>
        <v>3</v>
      </c>
      <c r="E17" s="13">
        <v>44</v>
      </c>
      <c r="F17" s="14">
        <f t="shared" si="0"/>
        <v>0.93617021276595747</v>
      </c>
    </row>
    <row r="18" spans="1:6" ht="16.5" x14ac:dyDescent="0.25">
      <c r="A18" s="5"/>
      <c r="B18" s="12" t="s">
        <v>22</v>
      </c>
      <c r="C18" s="13">
        <v>53</v>
      </c>
      <c r="D18" s="13">
        <f t="shared" si="1"/>
        <v>5</v>
      </c>
      <c r="E18" s="13">
        <v>48</v>
      </c>
      <c r="F18" s="14">
        <f t="shared" si="0"/>
        <v>0.90566037735849059</v>
      </c>
    </row>
    <row r="19" spans="1:6" ht="16.5" x14ac:dyDescent="0.25">
      <c r="A19" s="5"/>
      <c r="B19" s="8" t="s">
        <v>23</v>
      </c>
      <c r="C19" s="10">
        <f>SUM(C5:C18)</f>
        <v>1494</v>
      </c>
      <c r="D19" s="10">
        <f>SUM(D5:D18)</f>
        <v>135</v>
      </c>
      <c r="E19" s="10">
        <f>SUM(E5:E18)</f>
        <v>1359</v>
      </c>
      <c r="F19" s="11">
        <f>E19/C19</f>
        <v>0.90963855421686746</v>
      </c>
    </row>
    <row r="20" spans="1:6" x14ac:dyDescent="0.25">
      <c r="C20" s="6"/>
      <c r="D20" s="6"/>
      <c r="E20" s="6"/>
      <c r="F20" s="7"/>
    </row>
    <row r="21" spans="1:6" x14ac:dyDescent="0.25">
      <c r="C21" s="6"/>
      <c r="D21" s="6"/>
      <c r="E21" s="6"/>
      <c r="F21" s="7"/>
    </row>
  </sheetData>
  <phoneticPr fontId="3" type="noConversion"/>
  <pageMargins left="0.25" right="0.25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各年級</vt:lpstr>
    </vt:vector>
  </TitlesOfParts>
  <Company>ncut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2021-09-09T01:12:29Z</cp:lastPrinted>
  <dcterms:created xsi:type="dcterms:W3CDTF">2011-09-05T00:59:12Z</dcterms:created>
  <dcterms:modified xsi:type="dcterms:W3CDTF">2024-05-01T06:21:45Z</dcterms:modified>
</cp:coreProperties>
</file>